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definedNames>
    <definedName name="_xlnm._FilterDatabase" localSheetId="0" hidden="1">'podpisane umowy 1.4.1a'!$A$2:$G$3</definedName>
  </definedNames>
  <calcPr calcId="145621"/>
</workbook>
</file>

<file path=xl/calcChain.xml><?xml version="1.0" encoding="utf-8"?>
<calcChain xmlns="http://schemas.openxmlformats.org/spreadsheetml/2006/main">
  <c r="F7" i="3" l="1"/>
  <c r="G7" i="3"/>
  <c r="G2" i="4" l="1"/>
  <c r="D71" i="4"/>
</calcChain>
</file>

<file path=xl/sharedStrings.xml><?xml version="1.0" encoding="utf-8"?>
<sst xmlns="http://schemas.openxmlformats.org/spreadsheetml/2006/main" count="167" uniqueCount="165">
  <si>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</si>
  <si>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</si>
  <si>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</si>
  <si>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</si>
  <si>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</si>
  <si>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</si>
  <si>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</si>
  <si>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</si>
  <si>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</si>
  <si>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</si>
  <si>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</si>
  <si>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</si>
  <si>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</si>
  <si>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</si>
  <si>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</si>
  <si>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</si>
  <si>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</si>
  <si>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</si>
  <si>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</si>
  <si>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</si>
  <si>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</si>
  <si>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</si>
  <si>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</si>
  <si>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</si>
  <si>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</si>
  <si>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</si>
  <si>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</si>
  <si>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</si>
  <si>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</si>
  <si>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</si>
  <si>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</si>
  <si>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</si>
  <si>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</si>
  <si>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</si>
  <si>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</si>
  <si>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</si>
  <si>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</si>
  <si>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</si>
  <si>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</si>
  <si>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</si>
  <si>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</si>
  <si>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</si>
  <si>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</si>
  <si>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</si>
  <si>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</si>
  <si>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</si>
  <si>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</si>
  <si>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</si>
  <si>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</si>
  <si>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</si>
  <si>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</si>
  <si>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</si>
  <si>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</si>
  <si>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</si>
  <si>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</si>
  <si>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</si>
  <si>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</si>
  <si>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</si>
  <si>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</si>
  <si>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</si>
  <si>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</si>
  <si>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</si>
  <si>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</si>
  <si>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</si>
  <si>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</si>
  <si>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</si>
  <si>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</si>
  <si>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</si>
  <si>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</si>
  <si>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</si>
  <si>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</si>
  <si>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</si>
  <si>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</si>
  <si>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</si>
  <si>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</si>
  <si>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</si>
  <si>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</si>
  <si>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</si>
  <si>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</si>
  <si>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</si>
  <si>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</si>
  <si>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</si>
  <si>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</si>
  <si>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</si>
  <si>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</si>
  <si>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</si>
  <si>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</si>
  <si>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</si>
  <si>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</si>
  <si>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</si>
  <si>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</si>
  <si>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</si>
  <si>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</si>
  <si>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</si>
  <si>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</si>
  <si>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</si>
  <si>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</si>
  <si>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</si>
  <si>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</si>
  <si>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</si>
  <si>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</si>
  <si>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</si>
  <si>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</si>
  <si>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</si>
  <si>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</si>
  <si>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</si>
  <si>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</si>
  <si>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</si>
  <si>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</si>
  <si>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</si>
  <si>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</si>
  <si>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</si>
  <si>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</si>
  <si>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</si>
  <si>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</si>
  <si>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</si>
  <si>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</si>
  <si>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</si>
  <si>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</si>
  <si>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</si>
  <si>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</si>
  <si>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</si>
  <si>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</si>
  <si>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</si>
  <si>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</si>
  <si>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</si>
  <si>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</si>
  <si>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</si>
  <si>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</si>
  <si>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</si>
  <si>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</si>
  <si>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</si>
  <si>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</si>
  <si>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</si>
  <si>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</si>
  <si>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</si>
  <si>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</si>
  <si>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</si>
  <si>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</si>
  <si>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</si>
  <si>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</si>
  <si>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</si>
  <si>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</si>
  <si>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</si>
  <si>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</si>
  <si>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</si>
  <si>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</si>
  <si>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2.</t>
  </si>
  <si>
    <t>3.</t>
  </si>
  <si>
    <t>4.</t>
  </si>
  <si>
    <t>Umowy podpisane w lutym 2018 konkurs 1.4.1.Bab nr naboru 0215/16</t>
  </si>
  <si>
    <t>RPDS.01.04.01-02-0007/17</t>
  </si>
  <si>
    <t>21-02-2018</t>
  </si>
  <si>
    <t>"PIASMAR" ZBIGNIEW I RYSZARD WIĘCŁAWEK SPÓŁKA JAWNA</t>
  </si>
  <si>
    <t>„Ekspansja Piasmar na nowe rynki eksportowe”</t>
  </si>
  <si>
    <t>RPDS.01.04.01-02-0080/17</t>
  </si>
  <si>
    <t>23-02-2018</t>
  </si>
  <si>
    <t xml:space="preserve">BESTA IM. STANISŁAWA TOMKÓW SPÓŁKA Z OGRANICZONĄ ODPOWIEDZIALNOŚCIĄ SPÓŁKA KOMANDYTOWA </t>
  </si>
  <si>
    <t xml:space="preserve">„Wdrożenie długoterminowej (kompleksowej) strategii biznesowej firmy BESTA IM.
STANISŁAWA TOMKÓW sp. z o.o. sp.k. celem ekspansji na rynki zagraniczne”
</t>
  </si>
  <si>
    <t>RPDS.01.04.01-02-0130/17</t>
  </si>
  <si>
    <t>"SPACEONE" SPÓŁKA Z OGRANICZONĄ ODPOWIEDZIALNOŚCIĄ</t>
  </si>
  <si>
    <t xml:space="preserve">„Stworzenie portalu handlowego dla klientów zagranicznych szansą na
międzynarodowy rozwój firmy SPACEONE spółka z ograniczoną
odpowiedzialnością”
</t>
  </si>
  <si>
    <t>RPDS.01.04.01-02-0086/17</t>
  </si>
  <si>
    <t>RECOMEDIC EUGENIUSZ MĄCZNIK, DAMIAN MĄCZNIK SPÓŁKA CYWILNA</t>
  </si>
  <si>
    <t>INTERNACJONALIZACJA RECOMEDIC S.C. POPRZEZ UDOSKONALENIE PROCESÓW PRODUKCYJNYCH I WYKORZYSTANIE NOWYCH KANAŁÓW DYSTRYYBUCJI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</si>
</sst>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</cellStyleXfs>
  <cellXfs count="75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5" fillId="0" borderId="11" xfId="0" applyFont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4" fontId="43" fillId="0" borderId="11" xfId="0" applyNumberFormat="1" applyFont="1" applyBorder="1" applyAlignment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 wrapText="1"/>
    </xf>
    <xf numFmtId="4" fontId="45" fillId="2" borderId="13" xfId="0" applyNumberFormat="1" applyFont="1" applyFill="1" applyBorder="1" applyAlignment="1">
      <alignment horizontal="center" vertical="center"/>
    </xf>
    <xf numFmtId="0" fontId="49" fillId="0" borderId="11" xfId="35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4" fontId="1" fillId="0" borderId="11" xfId="35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3" sqref="F3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6" t="s">
        <v>150</v>
      </c>
      <c r="C1" s="66"/>
      <c r="D1" s="66"/>
      <c r="E1" s="6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7" t="s">
        <v>151</v>
      </c>
      <c r="C3" s="68" t="s">
        <v>152</v>
      </c>
      <c r="D3" s="69" t="s">
        <v>153</v>
      </c>
      <c r="E3" s="69" t="s">
        <v>154</v>
      </c>
      <c r="F3" s="70">
        <v>200000</v>
      </c>
      <c r="G3" s="74">
        <v>158226.99</v>
      </c>
    </row>
    <row r="4" spans="1:7" s="9" customFormat="1" ht="69">
      <c r="A4" s="18" t="s">
        <v>147</v>
      </c>
      <c r="B4" s="62" t="s">
        <v>155</v>
      </c>
      <c r="C4" s="63" t="s">
        <v>156</v>
      </c>
      <c r="D4" s="61" t="s">
        <v>157</v>
      </c>
      <c r="E4" s="61" t="s">
        <v>158</v>
      </c>
      <c r="F4" s="19">
        <v>199666</v>
      </c>
      <c r="G4" s="19">
        <v>138266.1</v>
      </c>
    </row>
    <row r="5" spans="1:7" s="9" customFormat="1" ht="69">
      <c r="A5" s="18" t="s">
        <v>148</v>
      </c>
      <c r="B5" s="62" t="s">
        <v>159</v>
      </c>
      <c r="C5" s="63" t="s">
        <v>156</v>
      </c>
      <c r="D5" s="61" t="s">
        <v>160</v>
      </c>
      <c r="E5" s="61" t="s">
        <v>161</v>
      </c>
      <c r="F5" s="19">
        <v>192445</v>
      </c>
      <c r="G5" s="19">
        <v>134716.5</v>
      </c>
    </row>
    <row r="6" spans="1:7" s="9" customFormat="1" ht="61.2" customHeight="1">
      <c r="A6" s="18" t="s">
        <v>149</v>
      </c>
      <c r="B6" s="62" t="s">
        <v>162</v>
      </c>
      <c r="C6" s="63" t="s">
        <v>156</v>
      </c>
      <c r="D6" s="71" t="s">
        <v>163</v>
      </c>
      <c r="E6" s="72" t="s">
        <v>164</v>
      </c>
      <c r="F6" s="73">
        <v>132102</v>
      </c>
      <c r="G6" s="73">
        <v>91290</v>
      </c>
    </row>
    <row r="7" spans="1:7" ht="21.6" customHeight="1">
      <c r="E7" s="64" t="s">
        <v>146</v>
      </c>
      <c r="F7" s="65">
        <f>SUM(F3:F6)</f>
        <v>724213</v>
      </c>
      <c r="G7" s="65">
        <f>SUM(G3:G6)</f>
        <v>522499.58999999997</v>
      </c>
    </row>
  </sheetData>
  <protectedRanges>
    <protectedRange sqref="D3:D6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2018-03-01T09:06:59Z</dcterms:modified>
</cp:coreProperties>
</file>